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alliraw\Desktop\Capital\"/>
    </mc:Choice>
  </mc:AlternateContent>
  <xr:revisionPtr revIDLastSave="0" documentId="8_{A3F3BF9F-8021-4B4E-844A-041C0DFB4CC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rm" sheetId="1" r:id="rId1"/>
    <sheet name="List" sheetId="2" state="hidden" r:id="rId2"/>
  </sheets>
  <definedNames>
    <definedName name="_xlnm.Print_Area" localSheetId="0">Form!$A$1:$I$58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7" i="1" l="1"/>
  <c r="I18" i="1"/>
  <c r="I16" i="1"/>
  <c r="I15" i="1"/>
  <c r="F15" i="1"/>
  <c r="H34" i="1"/>
  <c r="F17" i="1"/>
  <c r="E34" i="1" l="1"/>
  <c r="H37" i="1"/>
  <c r="H36" i="1"/>
  <c r="H35" i="1"/>
  <c r="F18" i="1"/>
  <c r="F16" i="1"/>
  <c r="F20" i="1" l="1"/>
  <c r="G39" i="1" l="1"/>
  <c r="D20" i="1"/>
  <c r="F39" i="1" l="1"/>
  <c r="E20" i="1"/>
  <c r="E23" i="1" l="1"/>
  <c r="E36" i="1"/>
  <c r="E35" i="1"/>
  <c r="I20" i="1" l="1"/>
  <c r="B40" i="1" s="1"/>
  <c r="E37" i="1"/>
  <c r="E39" i="1" s="1"/>
  <c r="I35" i="1"/>
  <c r="I37" i="1" l="1"/>
  <c r="I36" i="1" l="1"/>
  <c r="I34" i="1" l="1"/>
  <c r="I39" i="1" s="1"/>
  <c r="H39" i="1"/>
</calcChain>
</file>

<file path=xl/sharedStrings.xml><?xml version="1.0" encoding="utf-8"?>
<sst xmlns="http://schemas.openxmlformats.org/spreadsheetml/2006/main" count="52" uniqueCount="49">
  <si>
    <t>Queensland Catholic Education Commission</t>
  </si>
  <si>
    <t>Capital Assistance Claim for Payment</t>
  </si>
  <si>
    <t>This form constitutes a claim for capital payment and is also a declaration of project progress</t>
  </si>
  <si>
    <t>School Name</t>
  </si>
  <si>
    <t>Suburb</t>
  </si>
  <si>
    <t>Date of Claim</t>
  </si>
  <si>
    <t>School Authority</t>
  </si>
  <si>
    <t>QCEC Project No.</t>
  </si>
  <si>
    <t>Claim Number</t>
  </si>
  <si>
    <t>Diocese of Cairns CES</t>
  </si>
  <si>
    <t>Funding Source</t>
  </si>
  <si>
    <t>Original Ministerial approved project cost</t>
  </si>
  <si>
    <t>Approved variation Funding Levels</t>
  </si>
  <si>
    <t>Current Approved Funding Level</t>
  </si>
  <si>
    <t>Current funding provisions</t>
  </si>
  <si>
    <t>Local contribution</t>
  </si>
  <si>
    <r>
      <t xml:space="preserve">CAS Capital Assistance Supplementary Scheme </t>
    </r>
    <r>
      <rPr>
        <i/>
        <sz val="10"/>
        <rFont val="Calibri"/>
        <family val="2"/>
      </rPr>
      <t>(State grant)</t>
    </r>
  </si>
  <si>
    <r>
      <t xml:space="preserve">CAS Capital </t>
    </r>
    <r>
      <rPr>
        <i/>
        <sz val="10"/>
        <color theme="1"/>
        <rFont val="Calibri"/>
        <family val="2"/>
      </rPr>
      <t>(State Grant)</t>
    </r>
  </si>
  <si>
    <r>
      <t xml:space="preserve">CGP Capital </t>
    </r>
    <r>
      <rPr>
        <i/>
        <sz val="10"/>
        <color theme="1"/>
        <rFont val="Calibri"/>
        <family val="2"/>
      </rPr>
      <t>(Commonwealth grant)</t>
    </r>
  </si>
  <si>
    <t>Total Approved Project Cost</t>
  </si>
  <si>
    <t>Approximate Extent of Work Covererd</t>
  </si>
  <si>
    <t>Enter milestone percentage achieved to date</t>
  </si>
  <si>
    <t>Project Progress</t>
  </si>
  <si>
    <t>Claim Details</t>
  </si>
  <si>
    <t>Enter values in shaded areas, if the local expenditure is not known leave blank</t>
  </si>
  <si>
    <t>Summary of funds distribution</t>
  </si>
  <si>
    <t>Adjusted funding provisions</t>
  </si>
  <si>
    <t>Sum of previous claims</t>
  </si>
  <si>
    <t>This claim</t>
  </si>
  <si>
    <t>Sum of all claims</t>
  </si>
  <si>
    <t>Funds remaining</t>
  </si>
  <si>
    <t>CAS Capital (State Grant)</t>
  </si>
  <si>
    <t>CGP Capital (Commonwealth grant)</t>
  </si>
  <si>
    <t>Current total project cost</t>
  </si>
  <si>
    <t>Estimated Project Completion Date</t>
  </si>
  <si>
    <t>I certify that this claim for grant funds is in accordance with the project as approved by the Minister.</t>
  </si>
  <si>
    <t>Name (School Authority Representative)</t>
  </si>
  <si>
    <t>Signature</t>
  </si>
  <si>
    <t>Date</t>
  </si>
  <si>
    <t>Please email as an attachment to: PES@qcec.catholic.edu.au</t>
  </si>
  <si>
    <t>Office use only</t>
  </si>
  <si>
    <t>Validated by</t>
  </si>
  <si>
    <t>Archdiocese of Brisbane CEO</t>
  </si>
  <si>
    <t>Diocese of Rockhampton CEO</t>
  </si>
  <si>
    <t>Diocese of Toowoomba CEO</t>
  </si>
  <si>
    <t>Diocese of Townsville CEO</t>
  </si>
  <si>
    <t>Edmund Rice Education Australia</t>
  </si>
  <si>
    <t>RI and PJP Schools</t>
  </si>
  <si>
    <t>CAS Supplementary Scheme (State grant)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</si>
</sst>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&quot;$&quot;#,##0;[Red]\(&quot;$&quot;#,##0\);\-"/>
    <numFmt numFmtId="165" formatCode="0%;\(0%\);\-"/>
    <numFmt numFmtId="166" formatCode="&quot;$&quot;#,##0.00;[Red]\(&quot;$&quot;#,##0.00\);\-"/>
    <numFmt numFmtId="167" formatCode="0.00%;\(0.00%\);\-"/>
    <numFmt numFmtId="168" formatCode="[$-C09]dd\-mmmm\-yyyy;@"/>
  </numFmts>
  <fonts count="14" x14ac:knownFonts="1">
    <font>
      <sz val="10"/>
      <color theme="1"/>
      <name val="Calibri"/>
      <family val="2"/>
      <scheme val="minor"/>
    </font>
    <font>
      <b/>
      <sz val="24"/>
      <color rgb="FF003075"/>
      <name val="Calibri"/>
      <family val="2"/>
      <scheme val="minor"/>
    </font>
    <font>
      <b/>
      <sz val="16"/>
      <color rgb="FFB0000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0"/>
      <color theme="1"/>
      <name val="Calibri"/>
      <family val="2"/>
    </font>
    <font>
      <i/>
      <sz val="10"/>
      <name val="Calibri"/>
      <family val="2"/>
    </font>
    <font>
      <b/>
      <sz val="11"/>
      <color rgb="FF003075"/>
      <name val="Calibri"/>
      <family val="2"/>
      <scheme val="minor"/>
    </font>
    <font>
      <sz val="10"/>
      <color rgb="FFB00000"/>
      <name val="Calibri"/>
      <family val="2"/>
      <scheme val="minor"/>
    </font>
    <font>
      <b/>
      <sz val="14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3F3F3F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00307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00000"/>
        <bgColor indexed="64"/>
      </patternFill>
    </fill>
    <fill>
      <patternFill patternType="solid">
        <fgColor rgb="FFF2F2F2"/>
      </patternFill>
    </fill>
    <fill>
      <patternFill patternType="lightDown">
        <fgColor theme="0" tint="-0.14996795556505021"/>
        <bgColor indexed="65"/>
      </patternFill>
    </fill>
  </fills>
  <borders count="22">
    <border>
      <left/>
      <right/>
      <top/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tted">
        <color rgb="FFA0A3A3"/>
      </bottom>
      <diagonal/>
    </border>
    <border>
      <left/>
      <right/>
      <top style="dotted">
        <color rgb="FFA0A3A3"/>
      </top>
      <bottom style="dotted">
        <color rgb="FFA0A3A3"/>
      </bottom>
      <diagonal/>
    </border>
    <border>
      <left/>
      <right/>
      <top style="dotted">
        <color rgb="FFA0A3A3"/>
      </top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double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theme="4" tint="-0.24994659260841701"/>
      </left>
      <right style="dotted">
        <color auto="1"/>
      </right>
      <top style="medium">
        <color theme="4" tint="-0.24994659260841701"/>
      </top>
      <bottom style="medium">
        <color theme="4" tint="-0.24994659260841701"/>
      </bottom>
      <diagonal/>
    </border>
    <border>
      <left style="dotted">
        <color auto="1"/>
      </left>
      <right style="medium">
        <color theme="4" tint="-0.24994659260841701"/>
      </right>
      <top style="medium">
        <color theme="4" tint="-0.24994659260841701"/>
      </top>
      <bottom style="medium">
        <color theme="4" tint="-0.2499465926084170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dotted">
        <color auto="1"/>
      </right>
      <top style="dotted">
        <color rgb="FFA0A3A3"/>
      </top>
      <bottom/>
      <diagonal/>
    </border>
    <border>
      <left style="dotted">
        <color auto="1"/>
      </left>
      <right/>
      <top style="dotted">
        <color rgb="FFA0A3A3"/>
      </top>
      <bottom/>
      <diagonal/>
    </border>
  </borders>
  <cellStyleXfs count="10">
    <xf numFmtId="0" fontId="0" fillId="0" borderId="0"/>
    <xf numFmtId="0" fontId="1" fillId="0" borderId="0" applyNumberFormat="0" applyFill="0" applyAlignment="0" applyProtection="0"/>
    <xf numFmtId="0" fontId="2" fillId="0" borderId="0" applyNumberFormat="0" applyFill="0" applyAlignment="0" applyProtection="0"/>
    <xf numFmtId="0" fontId="9" fillId="0" borderId="0" applyNumberFormat="0" applyFill="0" applyBorder="0" applyAlignment="0" applyProtection="0"/>
    <xf numFmtId="0" fontId="5" fillId="3" borderId="1" applyNumberFormat="0" applyAlignment="0">
      <protection locked="0"/>
    </xf>
    <xf numFmtId="0" fontId="5" fillId="3" borderId="17" applyBorder="0">
      <alignment horizontal="left"/>
      <protection locked="0"/>
    </xf>
    <xf numFmtId="0" fontId="13" fillId="7" borderId="19" applyNumberFormat="0" applyAlignment="0" applyProtection="0"/>
    <xf numFmtId="0" fontId="5" fillId="3" borderId="17" applyBorder="0">
      <alignment horizontal="left" vertical="center"/>
      <protection locked="0"/>
    </xf>
    <xf numFmtId="164" fontId="12" fillId="8" borderId="19" applyNumberFormat="0" applyFont="0" applyAlignment="0">
      <alignment vertical="center"/>
    </xf>
    <xf numFmtId="0" fontId="12" fillId="5" borderId="16">
      <protection locked="0"/>
    </xf>
  </cellStyleXfs>
  <cellXfs count="58">
    <xf numFmtId="0" fontId="0" fillId="0" borderId="0" xfId="0"/>
    <xf numFmtId="0" fontId="1" fillId="0" borderId="0" xfId="1"/>
    <xf numFmtId="0" fontId="2" fillId="0" borderId="0" xfId="2"/>
    <xf numFmtId="0" fontId="6" fillId="0" borderId="0" xfId="0" applyFont="1"/>
    <xf numFmtId="0" fontId="0" fillId="0" borderId="2" xfId="0" applyBorder="1"/>
    <xf numFmtId="0" fontId="0" fillId="4" borderId="0" xfId="0" applyFill="1"/>
    <xf numFmtId="0" fontId="6" fillId="4" borderId="0" xfId="0" applyFont="1" applyFill="1"/>
    <xf numFmtId="0" fontId="6" fillId="0" borderId="6" xfId="0" applyFont="1" applyBorder="1"/>
    <xf numFmtId="164" fontId="0" fillId="0" borderId="3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164" fontId="0" fillId="0" borderId="4" xfId="0" applyNumberFormat="1" applyBorder="1" applyAlignment="1">
      <alignment horizontal="center" vertical="center"/>
    </xf>
    <xf numFmtId="164" fontId="5" fillId="3" borderId="1" xfId="4" applyNumberFormat="1" applyAlignment="1">
      <alignment horizontal="center" vertical="center"/>
      <protection locked="0"/>
    </xf>
    <xf numFmtId="164" fontId="0" fillId="0" borderId="5" xfId="0" applyNumberFormat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6" fillId="0" borderId="0" xfId="0" applyFont="1" applyAlignment="1">
      <alignment horizontal="center" wrapText="1"/>
    </xf>
    <xf numFmtId="164" fontId="6" fillId="0" borderId="6" xfId="0" applyNumberFormat="1" applyFont="1" applyBorder="1" applyAlignment="1">
      <alignment horizontal="center"/>
    </xf>
    <xf numFmtId="0" fontId="9" fillId="0" borderId="0" xfId="3"/>
    <xf numFmtId="0" fontId="6" fillId="0" borderId="2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6" fillId="0" borderId="2" xfId="0" applyFont="1" applyBorder="1" applyAlignment="1">
      <alignment horizontal="center" vertical="center" wrapText="1"/>
    </xf>
    <xf numFmtId="165" fontId="3" fillId="0" borderId="0" xfId="0" applyNumberFormat="1" applyFont="1" applyAlignment="1">
      <alignment horizontal="center"/>
    </xf>
    <xf numFmtId="0" fontId="0" fillId="0" borderId="0" xfId="0" applyAlignment="1">
      <alignment horizontal="centerContinuous"/>
    </xf>
    <xf numFmtId="0" fontId="10" fillId="0" borderId="0" xfId="0" applyFont="1"/>
    <xf numFmtId="0" fontId="5" fillId="0" borderId="4" xfId="0" applyFont="1" applyBorder="1" applyAlignment="1">
      <alignment vertical="center"/>
    </xf>
    <xf numFmtId="0" fontId="0" fillId="4" borderId="7" xfId="0" applyFill="1" applyBorder="1"/>
    <xf numFmtId="0" fontId="0" fillId="4" borderId="8" xfId="0" applyFill="1" applyBorder="1"/>
    <xf numFmtId="0" fontId="0" fillId="4" borderId="9" xfId="0" applyFill="1" applyBorder="1"/>
    <xf numFmtId="0" fontId="0" fillId="4" borderId="10" xfId="0" applyFill="1" applyBorder="1"/>
    <xf numFmtId="0" fontId="0" fillId="4" borderId="11" xfId="0" applyFill="1" applyBorder="1"/>
    <xf numFmtId="0" fontId="0" fillId="4" borderId="12" xfId="0" applyFill="1" applyBorder="1"/>
    <xf numFmtId="0" fontId="0" fillId="4" borderId="13" xfId="0" applyFill="1" applyBorder="1"/>
    <xf numFmtId="0" fontId="0" fillId="4" borderId="14" xfId="0" applyFill="1" applyBorder="1"/>
    <xf numFmtId="0" fontId="11" fillId="4" borderId="0" xfId="3" applyFont="1" applyFill="1" applyBorder="1" applyAlignment="1">
      <alignment horizontal="left"/>
    </xf>
    <xf numFmtId="15" fontId="5" fillId="3" borderId="1" xfId="4" applyNumberFormat="1" applyAlignment="1">
      <alignment horizontal="center" vertical="center"/>
      <protection locked="0"/>
    </xf>
    <xf numFmtId="15" fontId="5" fillId="3" borderId="1" xfId="4" applyNumberFormat="1" applyAlignment="1">
      <alignment horizontal="left" vertical="center"/>
      <protection locked="0"/>
    </xf>
    <xf numFmtId="0" fontId="5" fillId="3" borderId="1" xfId="4" applyAlignment="1">
      <alignment horizontal="left" vertical="center"/>
      <protection locked="0"/>
    </xf>
    <xf numFmtId="164" fontId="0" fillId="0" borderId="0" xfId="0" applyNumberFormat="1" applyAlignment="1">
      <alignment vertical="center"/>
    </xf>
    <xf numFmtId="164" fontId="5" fillId="3" borderId="1" xfId="4" applyNumberFormat="1" applyAlignment="1">
      <alignment horizontal="center"/>
      <protection locked="0"/>
    </xf>
    <xf numFmtId="166" fontId="6" fillId="0" borderId="0" xfId="0" applyNumberFormat="1" applyFont="1" applyAlignment="1">
      <alignment horizontal="center"/>
    </xf>
    <xf numFmtId="0" fontId="6" fillId="0" borderId="2" xfId="0" applyFont="1" applyBorder="1" applyAlignment="1">
      <alignment horizontal="center" wrapText="1"/>
    </xf>
    <xf numFmtId="164" fontId="0" fillId="0" borderId="3" xfId="0" applyNumberFormat="1" applyBorder="1" applyAlignment="1">
      <alignment horizontal="center"/>
    </xf>
    <xf numFmtId="164" fontId="0" fillId="0" borderId="4" xfId="0" applyNumberFormat="1" applyBorder="1" applyAlignment="1">
      <alignment horizontal="center"/>
    </xf>
    <xf numFmtId="167" fontId="5" fillId="3" borderId="1" xfId="4" applyNumberFormat="1" applyAlignment="1">
      <alignment horizontal="center" vertical="center"/>
      <protection locked="0"/>
    </xf>
    <xf numFmtId="0" fontId="12" fillId="5" borderId="16" xfId="9">
      <protection locked="0"/>
    </xf>
    <xf numFmtId="164" fontId="0" fillId="0" borderId="20" xfId="0" applyNumberFormat="1" applyBorder="1" applyAlignment="1">
      <alignment horizontal="center" vertical="center"/>
    </xf>
    <xf numFmtId="164" fontId="0" fillId="0" borderId="21" xfId="0" applyNumberFormat="1" applyBorder="1" applyAlignment="1">
      <alignment horizontal="center"/>
    </xf>
    <xf numFmtId="164" fontId="0" fillId="0" borderId="5" xfId="0" applyNumberFormat="1" applyBorder="1" applyAlignment="1">
      <alignment horizontal="center"/>
    </xf>
    <xf numFmtId="168" fontId="12" fillId="5" borderId="16" xfId="9" applyNumberFormat="1">
      <protection locked="0"/>
    </xf>
    <xf numFmtId="0" fontId="4" fillId="2" borderId="0" xfId="0" applyFont="1" applyFill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5" fillId="3" borderId="1" xfId="4" applyAlignment="1">
      <alignment horizontal="left" vertical="center"/>
      <protection locked="0"/>
    </xf>
    <xf numFmtId="0" fontId="4" fillId="6" borderId="0" xfId="0" applyFont="1" applyFill="1" applyAlignment="1">
      <alignment horizontal="center" vertical="center"/>
    </xf>
    <xf numFmtId="0" fontId="5" fillId="3" borderId="17" xfId="4" applyBorder="1" applyAlignment="1">
      <alignment horizontal="left" vertical="center"/>
      <protection locked="0"/>
    </xf>
    <xf numFmtId="0" fontId="5" fillId="3" borderId="18" xfId="4" applyBorder="1" applyAlignment="1">
      <alignment horizontal="left" vertical="center"/>
      <protection locked="0"/>
    </xf>
    <xf numFmtId="0" fontId="0" fillId="0" borderId="0" xfId="0" applyAlignment="1">
      <alignment horizontal="center"/>
    </xf>
    <xf numFmtId="0" fontId="5" fillId="3" borderId="1" xfId="4" applyAlignment="1">
      <alignment horizontal="center"/>
      <protection locked="0"/>
    </xf>
  </cellXfs>
  <cellStyles count="10">
    <cellStyle name="DropDown" xfId="7" xr:uid="{CB77126D-C09D-43CC-B0EB-C7480579CBFD}"/>
    <cellStyle name="Hashed" xfId="8" xr:uid="{52B729C4-919D-40C2-9D79-09E5463F727F}"/>
    <cellStyle name="Heading 1" xfId="1" builtinId="16" customBuiltin="1"/>
    <cellStyle name="Heading 2" xfId="2" builtinId="17" customBuiltin="1"/>
    <cellStyle name="Heading 3" xfId="3" builtinId="18" customBuiltin="1"/>
    <cellStyle name="Input" xfId="4" builtinId="20" customBuiltin="1"/>
    <cellStyle name="Normal" xfId="0" builtinId="0" customBuiltin="1"/>
    <cellStyle name="Office Use" xfId="9" xr:uid="{B68F44EC-852E-4982-B5A6-1A50614ED59E}"/>
    <cellStyle name="Output" xfId="6" builtinId="21" customBuiltin="1"/>
    <cellStyle name="Style 1" xfId="5" xr:uid="{245455E0-6DFD-4DC6-BAC2-1171F4B3AEEE}"/>
  </cellStyles>
  <dxfs count="2">
    <dxf>
      <font>
        <b/>
        <i val="0"/>
        <strike val="0"/>
        <color rgb="FFB00000"/>
      </font>
      <fill>
        <patternFill>
          <bgColor rgb="FFFFE5E5"/>
        </patternFill>
      </fill>
    </dxf>
    <dxf>
      <font>
        <b/>
        <i val="0"/>
        <color theme="9" tint="-0.24994659260841701"/>
      </font>
      <fill>
        <patternFill>
          <bgColor theme="9" tint="0.79998168889431442"/>
        </patternFill>
      </fill>
    </dxf>
  </dxfs>
  <tableStyles count="0" defaultTableStyle="TableStyleMedium2" defaultPivotStyle="PivotStyleMedium9"/>
  <colors>
    <mruColors>
      <color rgb="FF003075"/>
      <color rgb="FF700000"/>
      <color rgb="FF920000"/>
      <color rgb="FFA0A3A3"/>
      <color rgb="FFFFE1E1"/>
      <color rgb="FFB00000"/>
      <color rgb="FFFFE5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3366749505430268E-3"/>
          <c:y val="0.22946513498134388"/>
          <c:w val="0.99620693736987043"/>
          <c:h val="0.60779382535474746"/>
        </c:manualLayout>
      </c:layout>
      <c:barChart>
        <c:barDir val="bar"/>
        <c:grouping val="stacked"/>
        <c:varyColors val="0"/>
        <c:ser>
          <c:idx val="1"/>
          <c:order val="0"/>
          <c:spPr>
            <a:solidFill>
              <a:srgbClr val="B00000"/>
            </a:solidFill>
            <a:ln w="9525">
              <a:solidFill>
                <a:srgbClr val="700000"/>
              </a:solidFill>
            </a:ln>
            <a:effectLst/>
          </c:spPr>
          <c:invertIfNegative val="0"/>
          <c:dLbls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Form!$D$23</c:f>
              <c:numCache>
                <c:formatCode>0.00%;\(0.00%\);\-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67D-481B-9678-F1DCAF135644}"/>
            </c:ext>
          </c:extLst>
        </c:ser>
        <c:ser>
          <c:idx val="0"/>
          <c:order val="1"/>
          <c:spPr>
            <a:pattFill prst="pct50">
              <a:fgClr>
                <a:schemeClr val="bg1">
                  <a:lumMod val="75000"/>
                </a:schemeClr>
              </a:fgClr>
              <a:bgClr>
                <a:schemeClr val="bg1"/>
              </a:bgClr>
            </a:pattFill>
            <a:ln>
              <a:solidFill>
                <a:schemeClr val="tx1">
                  <a:lumMod val="50000"/>
                  <a:lumOff val="50000"/>
                </a:schemeClr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  <a:ln>
                <a:solidFill>
                  <a:schemeClr val="tx1">
                    <a:lumMod val="50000"/>
                    <a:lumOff val="5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4A9-4801-A8DD-CBC315B403E0}"/>
              </c:ext>
            </c:extLst>
          </c:dPt>
          <c:val>
            <c:numRef>
              <c:f>Form!$E$23</c:f>
              <c:numCache>
                <c:formatCode>0%;\(0%\);\-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7D-481B-9678-F1DCAF1356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120459488"/>
        <c:axId val="1013427520"/>
      </c:barChart>
      <c:catAx>
        <c:axId val="1120459488"/>
        <c:scaling>
          <c:orientation val="minMax"/>
        </c:scaling>
        <c:delete val="1"/>
        <c:axPos val="l"/>
        <c:majorTickMark val="none"/>
        <c:minorTickMark val="none"/>
        <c:tickLblPos val="nextTo"/>
        <c:crossAx val="1013427520"/>
        <c:crosses val="autoZero"/>
        <c:auto val="1"/>
        <c:lblAlgn val="ctr"/>
        <c:lblOffset val="100"/>
        <c:noMultiLvlLbl val="0"/>
      </c:catAx>
      <c:valAx>
        <c:axId val="1013427520"/>
        <c:scaling>
          <c:orientation val="minMax"/>
          <c:max val="1"/>
          <c:min val="0"/>
        </c:scaling>
        <c:delete val="1"/>
        <c:axPos val="b"/>
        <c:numFmt formatCode="0.00%;\(0.00%\);\-" sourceLinked="1"/>
        <c:majorTickMark val="none"/>
        <c:minorTickMark val="none"/>
        <c:tickLblPos val="nextTo"/>
        <c:crossAx val="11204594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606238</xdr:colOff>
      <xdr:row>1</xdr:row>
      <xdr:rowOff>28576</xdr:rowOff>
    </xdr:from>
    <xdr:to>
      <xdr:col>9</xdr:col>
      <xdr:colOff>4410</xdr:colOff>
      <xdr:row>3</xdr:row>
      <xdr:rowOff>18898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73AC4845-A921-47CF-876A-F064156B96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67071" y="187326"/>
          <a:ext cx="1768839" cy="657072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24</xdr:row>
      <xdr:rowOff>152400</xdr:rowOff>
    </xdr:from>
    <xdr:to>
      <xdr:col>9</xdr:col>
      <xdr:colOff>0</xdr:colOff>
      <xdr:row>28</xdr:row>
      <xdr:rowOff>1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EC0FF9CE-201C-4EED-A83B-A4B6CF504E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autoPageBreaks="0" fitToPage="1"/>
  </sheetPr>
  <dimension ref="A1:K66"/>
  <sheetViews>
    <sheetView showGridLines="0" tabSelected="1" zoomScale="90" zoomScaleNormal="90" workbookViewId="0">
      <selection activeCell="B12" sqref="B12"/>
    </sheetView>
  </sheetViews>
  <sheetFormatPr defaultColWidth="0" defaultRowHeight="12.75" zeroHeight="1" x14ac:dyDescent="0.2"/>
  <cols>
    <col min="1" max="2" width="2.7109375" customWidth="1"/>
    <col min="3" max="3" width="48.85546875" customWidth="1"/>
    <col min="4" max="9" width="17.7109375" customWidth="1"/>
    <col min="10" max="10" width="2.7109375" customWidth="1"/>
    <col min="11" max="16384" width="9.140625" hidden="1"/>
  </cols>
  <sheetData>
    <row r="1" spans="2:9" x14ac:dyDescent="0.2"/>
    <row r="2" spans="2:9" ht="31.5" x14ac:dyDescent="0.5">
      <c r="B2" s="1" t="s">
        <v>0</v>
      </c>
    </row>
    <row r="3" spans="2:9" ht="21" x14ac:dyDescent="0.35">
      <c r="B3" s="2" t="s">
        <v>1</v>
      </c>
    </row>
    <row r="4" spans="2:9" x14ac:dyDescent="0.2"/>
    <row r="5" spans="2:9" ht="20.100000000000001" customHeight="1" x14ac:dyDescent="0.2">
      <c r="B5" s="50" t="s">
        <v>2</v>
      </c>
      <c r="C5" s="50"/>
      <c r="D5" s="50"/>
      <c r="E5" s="50"/>
      <c r="F5" s="50"/>
      <c r="G5" s="50"/>
      <c r="H5" s="50"/>
      <c r="I5" s="50"/>
    </row>
    <row r="6" spans="2:9" x14ac:dyDescent="0.2"/>
    <row r="7" spans="2:9" ht="15" customHeight="1" x14ac:dyDescent="0.2">
      <c r="B7" s="3" t="s">
        <v>3</v>
      </c>
      <c r="E7" s="3" t="s">
        <v>4</v>
      </c>
      <c r="I7" s="3" t="s">
        <v>5</v>
      </c>
    </row>
    <row r="8" spans="2:9" ht="15" customHeight="1" x14ac:dyDescent="0.2">
      <c r="B8" s="52"/>
      <c r="C8" s="52"/>
      <c r="E8" s="52"/>
      <c r="F8" s="52"/>
      <c r="G8" s="52"/>
      <c r="I8" s="36"/>
    </row>
    <row r="9" spans="2:9" ht="5.0999999999999996" customHeight="1" x14ac:dyDescent="0.2"/>
    <row r="10" spans="2:9" ht="15" customHeight="1" thickBot="1" x14ac:dyDescent="0.25">
      <c r="B10" s="3" t="s">
        <v>6</v>
      </c>
      <c r="E10" s="3" t="s">
        <v>7</v>
      </c>
      <c r="I10" s="3" t="s">
        <v>8</v>
      </c>
    </row>
    <row r="11" spans="2:9" ht="15" customHeight="1" thickBot="1" x14ac:dyDescent="0.25">
      <c r="B11" s="54"/>
      <c r="C11" s="55"/>
      <c r="E11" s="37"/>
      <c r="I11" s="37"/>
    </row>
    <row r="12" spans="2:9" x14ac:dyDescent="0.2"/>
    <row r="13" spans="2:9" ht="38.25" x14ac:dyDescent="0.2">
      <c r="B13" s="19" t="s">
        <v>10</v>
      </c>
      <c r="C13" s="20"/>
      <c r="D13" s="21" t="s">
        <v>11</v>
      </c>
      <c r="E13" s="21" t="s">
        <v>12</v>
      </c>
      <c r="F13" s="21" t="s">
        <v>13</v>
      </c>
      <c r="G13" s="41"/>
      <c r="H13" s="41"/>
      <c r="I13" s="21" t="s">
        <v>14</v>
      </c>
    </row>
    <row r="14" spans="2:9" ht="5.0999999999999996" customHeight="1" x14ac:dyDescent="0.2">
      <c r="B14" s="3"/>
      <c r="D14" s="16"/>
      <c r="E14" s="16"/>
      <c r="I14" s="16"/>
    </row>
    <row r="15" spans="2:9" s="9" customFormat="1" ht="15" customHeight="1" x14ac:dyDescent="0.2">
      <c r="B15" s="13" t="s">
        <v>15</v>
      </c>
      <c r="C15" s="13"/>
      <c r="D15" s="11">
        <v>0</v>
      </c>
      <c r="E15" s="11"/>
      <c r="F15" s="42">
        <f>IF(E15&gt;0,E15,D15)</f>
        <v>0</v>
      </c>
      <c r="G15" s="42"/>
      <c r="H15" s="42"/>
      <c r="I15" s="8">
        <f>(IF(E15=0,D15,E15))</f>
        <v>0</v>
      </c>
    </row>
    <row r="16" spans="2:9" s="9" customFormat="1" ht="15" customHeight="1" x14ac:dyDescent="0.2">
      <c r="B16" s="25" t="s">
        <v>16</v>
      </c>
      <c r="C16" s="14"/>
      <c r="D16" s="11">
        <v>0</v>
      </c>
      <c r="E16" s="11"/>
      <c r="F16" s="43">
        <f t="shared" ref="F16:F18" si="0">IF(E16&gt;0,E16,D16)</f>
        <v>0</v>
      </c>
      <c r="G16" s="43"/>
      <c r="H16" s="43"/>
      <c r="I16" s="10">
        <f t="shared" ref="I16:I18" si="1">(IF(E16=0,D16,E16))</f>
        <v>0</v>
      </c>
    </row>
    <row r="17" spans="2:11" s="9" customFormat="1" ht="15" customHeight="1" x14ac:dyDescent="0.2">
      <c r="B17" s="14" t="s">
        <v>17</v>
      </c>
      <c r="C17" s="14"/>
      <c r="D17" s="11">
        <v>0</v>
      </c>
      <c r="E17" s="11"/>
      <c r="F17" s="43">
        <f t="shared" si="0"/>
        <v>0</v>
      </c>
      <c r="G17" s="43"/>
      <c r="H17" s="43"/>
      <c r="I17" s="10">
        <f>(IF(E17=0,D17,E17))</f>
        <v>0</v>
      </c>
    </row>
    <row r="18" spans="2:11" s="9" customFormat="1" ht="15" customHeight="1" x14ac:dyDescent="0.2">
      <c r="B18" s="15" t="s">
        <v>18</v>
      </c>
      <c r="C18" s="15"/>
      <c r="D18" s="11">
        <v>0</v>
      </c>
      <c r="E18" s="11"/>
      <c r="F18" s="47">
        <f t="shared" si="0"/>
        <v>0</v>
      </c>
      <c r="G18" s="48"/>
      <c r="H18" s="48"/>
      <c r="I18" s="12">
        <f t="shared" si="1"/>
        <v>0</v>
      </c>
      <c r="K18" s="38"/>
    </row>
    <row r="19" spans="2:11" ht="5.0999999999999996" customHeight="1" x14ac:dyDescent="0.2"/>
    <row r="20" spans="2:11" ht="15" customHeight="1" thickBot="1" x14ac:dyDescent="0.25">
      <c r="B20" s="7" t="s">
        <v>19</v>
      </c>
      <c r="C20" s="7"/>
      <c r="D20" s="17">
        <f>SUM(D15:D18)</f>
        <v>0</v>
      </c>
      <c r="E20" s="17">
        <f>SUM(E15:E18)</f>
        <v>0</v>
      </c>
      <c r="F20" s="17">
        <f>SUM(F15:F18)</f>
        <v>0</v>
      </c>
      <c r="G20" s="17"/>
      <c r="H20" s="17"/>
      <c r="I20" s="17">
        <f>SUM(I15:I18)</f>
        <v>0</v>
      </c>
    </row>
    <row r="21" spans="2:11" ht="5.0999999999999996" customHeight="1" thickTop="1" x14ac:dyDescent="0.2"/>
    <row r="22" spans="2:11" ht="15" x14ac:dyDescent="0.25">
      <c r="B22" s="18" t="s">
        <v>20</v>
      </c>
    </row>
    <row r="23" spans="2:11" ht="15" customHeight="1" x14ac:dyDescent="0.2">
      <c r="B23" t="s">
        <v>21</v>
      </c>
      <c r="D23" s="44">
        <v>0</v>
      </c>
      <c r="E23" s="22">
        <f>1-D23</f>
        <v>1</v>
      </c>
    </row>
    <row r="24" spans="2:11" ht="5.0999999999999996" customHeight="1" x14ac:dyDescent="0.2">
      <c r="D24">
        <v>1</v>
      </c>
    </row>
    <row r="25" spans="2:11" ht="15" x14ac:dyDescent="0.25">
      <c r="B25" s="18" t="s">
        <v>22</v>
      </c>
    </row>
    <row r="26" spans="2:11" x14ac:dyDescent="0.2"/>
    <row r="27" spans="2:11" x14ac:dyDescent="0.2"/>
    <row r="28" spans="2:11" ht="5.0999999999999996" customHeight="1" x14ac:dyDescent="0.2"/>
    <row r="29" spans="2:11" ht="15" x14ac:dyDescent="0.25">
      <c r="B29" s="18" t="s">
        <v>23</v>
      </c>
    </row>
    <row r="30" spans="2:11" ht="5.0999999999999996" customHeight="1" x14ac:dyDescent="0.25">
      <c r="C30" s="18"/>
    </row>
    <row r="31" spans="2:11" ht="15" customHeight="1" x14ac:dyDescent="0.2">
      <c r="B31" s="24" t="s">
        <v>24</v>
      </c>
      <c r="D31" s="23"/>
      <c r="E31" s="23"/>
      <c r="F31" s="23"/>
      <c r="G31" s="23"/>
    </row>
    <row r="32" spans="2:11" ht="25.5" x14ac:dyDescent="0.2">
      <c r="B32" s="19" t="s">
        <v>25</v>
      </c>
      <c r="C32" s="19"/>
      <c r="D32" s="19"/>
      <c r="E32" s="21" t="s">
        <v>26</v>
      </c>
      <c r="F32" s="21" t="s">
        <v>27</v>
      </c>
      <c r="G32" s="21" t="s">
        <v>28</v>
      </c>
      <c r="H32" s="21" t="s">
        <v>29</v>
      </c>
      <c r="I32" s="21" t="s">
        <v>30</v>
      </c>
    </row>
    <row r="33" spans="2:11" ht="5.0999999999999996" customHeight="1" x14ac:dyDescent="0.2">
      <c r="B33" s="3"/>
      <c r="E33" s="16"/>
      <c r="F33" s="16"/>
      <c r="G33" s="16"/>
      <c r="H33" s="16"/>
      <c r="I33" s="16"/>
    </row>
    <row r="34" spans="2:11" s="9" customFormat="1" ht="15" customHeight="1" x14ac:dyDescent="0.2">
      <c r="B34" s="13" t="s">
        <v>15</v>
      </c>
      <c r="C34" s="13"/>
      <c r="D34" s="13"/>
      <c r="E34" s="8">
        <f>I15</f>
        <v>0</v>
      </c>
      <c r="F34" s="11"/>
      <c r="G34" s="11"/>
      <c r="H34" s="8">
        <f>F34+G34</f>
        <v>0</v>
      </c>
      <c r="I34" s="8">
        <f t="shared" ref="I34:I37" si="2">E34-H34</f>
        <v>0</v>
      </c>
    </row>
    <row r="35" spans="2:11" s="9" customFormat="1" ht="15" customHeight="1" x14ac:dyDescent="0.2">
      <c r="B35" s="14" t="s">
        <v>48</v>
      </c>
      <c r="C35" s="14"/>
      <c r="D35" s="14"/>
      <c r="E35" s="10">
        <f>I16</f>
        <v>0</v>
      </c>
      <c r="F35" s="11">
        <v>0</v>
      </c>
      <c r="G35" s="11"/>
      <c r="H35" s="10">
        <f t="shared" ref="H35:H37" si="3">F35+G35</f>
        <v>0</v>
      </c>
      <c r="I35" s="10">
        <f t="shared" si="2"/>
        <v>0</v>
      </c>
    </row>
    <row r="36" spans="2:11" s="9" customFormat="1" ht="15" customHeight="1" x14ac:dyDescent="0.2">
      <c r="B36" s="14" t="s">
        <v>31</v>
      </c>
      <c r="C36" s="14"/>
      <c r="D36" s="14"/>
      <c r="E36" s="10">
        <f>I17</f>
        <v>0</v>
      </c>
      <c r="F36" s="39">
        <v>0</v>
      </c>
      <c r="G36" s="39"/>
      <c r="H36" s="10">
        <f t="shared" si="3"/>
        <v>0</v>
      </c>
      <c r="I36" s="10">
        <f t="shared" si="2"/>
        <v>0</v>
      </c>
    </row>
    <row r="37" spans="2:11" s="9" customFormat="1" ht="15" customHeight="1" x14ac:dyDescent="0.2">
      <c r="B37" s="15" t="s">
        <v>32</v>
      </c>
      <c r="C37" s="15"/>
      <c r="D37" s="15"/>
      <c r="E37" s="46">
        <f>I18</f>
        <v>0</v>
      </c>
      <c r="F37" s="11"/>
      <c r="G37" s="11"/>
      <c r="H37" s="12">
        <f t="shared" si="3"/>
        <v>0</v>
      </c>
      <c r="I37" s="12">
        <f t="shared" si="2"/>
        <v>0</v>
      </c>
    </row>
    <row r="38" spans="2:11" ht="5.0999999999999996" customHeight="1" x14ac:dyDescent="0.2"/>
    <row r="39" spans="2:11" ht="15" customHeight="1" thickBot="1" x14ac:dyDescent="0.25">
      <c r="B39" s="7" t="s">
        <v>33</v>
      </c>
      <c r="C39" s="7"/>
      <c r="D39" s="7"/>
      <c r="E39" s="17">
        <f>SUM(E34:E37)</f>
        <v>0</v>
      </c>
      <c r="F39" s="17">
        <f>SUM(F34:F37)</f>
        <v>0</v>
      </c>
      <c r="G39" s="17">
        <f>SUM(G34:G37)</f>
        <v>0</v>
      </c>
      <c r="H39" s="17">
        <f>SUM(H34:H37)</f>
        <v>0</v>
      </c>
      <c r="I39" s="17">
        <f>SUM(I34:I37)</f>
        <v>0</v>
      </c>
      <c r="K39" s="40"/>
    </row>
    <row r="40" spans="2:11" ht="24" customHeight="1" thickTop="1" x14ac:dyDescent="0.2">
      <c r="B40" s="51" t="str">
        <f>IFERROR(IF(SUM(F39,G39)/$I$20&gt;$D$23,"Claimed amount ("&amp;TEXT((F39+G39)/I20,"0.00%")&amp;") is greater than percentage complete indicated in above graph ("&amp;TEXT(D23,"0.00%")&amp;") , unable to release all funds being claimed","Claim ("&amp;TEXT((F39+G39)/I20,"0.00%")&amp;") is less than percentage complete indicated in the above graph ("&amp;TEXT(D23,"0.00%")&amp;"), OK to release funds being claimed"),"")</f>
        <v/>
      </c>
      <c r="C40" s="51"/>
      <c r="D40" s="51"/>
      <c r="E40" s="51"/>
      <c r="F40" s="51"/>
      <c r="G40" s="51"/>
      <c r="H40" s="51"/>
      <c r="I40" s="51"/>
    </row>
    <row r="41" spans="2:11" x14ac:dyDescent="0.2">
      <c r="B41" s="56"/>
      <c r="C41" s="56"/>
      <c r="D41" s="56"/>
      <c r="E41" s="56"/>
      <c r="F41" s="56"/>
      <c r="G41" s="56"/>
      <c r="H41" s="56"/>
    </row>
    <row r="42" spans="2:11" ht="15" customHeight="1" x14ac:dyDescent="0.2">
      <c r="B42" s="3" t="s">
        <v>34</v>
      </c>
      <c r="D42" s="35">
        <v>0</v>
      </c>
    </row>
    <row r="43" spans="2:11" ht="5.0999999999999996" customHeight="1" x14ac:dyDescent="0.2"/>
    <row r="44" spans="2:11" x14ac:dyDescent="0.2">
      <c r="B44" t="s">
        <v>35</v>
      </c>
    </row>
    <row r="45" spans="2:11" x14ac:dyDescent="0.2"/>
    <row r="46" spans="2:11" x14ac:dyDescent="0.2">
      <c r="B46" s="57"/>
      <c r="C46" s="57"/>
    </row>
    <row r="47" spans="2:11" x14ac:dyDescent="0.2">
      <c r="B47" s="57"/>
      <c r="C47" s="57"/>
    </row>
    <row r="48" spans="2:11" x14ac:dyDescent="0.2">
      <c r="B48" s="57"/>
      <c r="C48" s="57"/>
      <c r="E48" s="4"/>
      <c r="F48" s="4"/>
      <c r="G48" s="4"/>
      <c r="I48" s="4"/>
    </row>
    <row r="49" spans="2:9" x14ac:dyDescent="0.2">
      <c r="B49" s="3" t="s">
        <v>36</v>
      </c>
      <c r="E49" s="3" t="s">
        <v>37</v>
      </c>
      <c r="I49" s="3" t="s">
        <v>38</v>
      </c>
    </row>
    <row r="50" spans="2:9" x14ac:dyDescent="0.2"/>
    <row r="51" spans="2:9" ht="22.5" customHeight="1" x14ac:dyDescent="0.2">
      <c r="B51" s="53" t="s">
        <v>39</v>
      </c>
      <c r="C51" s="53"/>
      <c r="D51" s="53"/>
      <c r="E51" s="53"/>
      <c r="F51" s="53"/>
      <c r="G51" s="53"/>
      <c r="H51" s="53"/>
      <c r="I51" s="53"/>
    </row>
    <row r="52" spans="2:9" ht="13.5" thickBot="1" x14ac:dyDescent="0.25"/>
    <row r="53" spans="2:9" x14ac:dyDescent="0.2">
      <c r="B53" s="26"/>
      <c r="C53" s="27"/>
      <c r="D53" s="27"/>
      <c r="E53" s="27"/>
      <c r="F53" s="27"/>
      <c r="G53" s="27"/>
      <c r="H53" s="27"/>
      <c r="I53" s="28"/>
    </row>
    <row r="54" spans="2:9" ht="18.75" x14ac:dyDescent="0.3">
      <c r="B54" s="29"/>
      <c r="C54" s="34" t="s">
        <v>40</v>
      </c>
      <c r="D54" s="5"/>
      <c r="E54" s="5"/>
      <c r="F54" s="5"/>
      <c r="G54" s="5"/>
      <c r="H54" s="5"/>
      <c r="I54" s="30"/>
    </row>
    <row r="55" spans="2:9" ht="13.5" thickBot="1" x14ac:dyDescent="0.25">
      <c r="B55" s="29"/>
      <c r="C55" s="5"/>
      <c r="D55" s="5"/>
      <c r="E55" s="5"/>
      <c r="F55" s="5"/>
      <c r="G55" s="5"/>
      <c r="H55" s="5"/>
      <c r="I55" s="30"/>
    </row>
    <row r="56" spans="2:9" ht="18.95" customHeight="1" thickBot="1" x14ac:dyDescent="0.25">
      <c r="B56" s="29"/>
      <c r="C56" s="45"/>
      <c r="D56" s="5"/>
      <c r="E56" s="49"/>
      <c r="F56" s="5"/>
      <c r="G56" s="5"/>
      <c r="H56" s="5"/>
      <c r="I56" s="30"/>
    </row>
    <row r="57" spans="2:9" x14ac:dyDescent="0.2">
      <c r="B57" s="29"/>
      <c r="C57" s="6" t="s">
        <v>41</v>
      </c>
      <c r="D57" s="5"/>
      <c r="E57" s="6" t="s">
        <v>38</v>
      </c>
      <c r="F57" s="5"/>
      <c r="G57" s="5"/>
      <c r="H57" s="5"/>
      <c r="I57" s="30"/>
    </row>
    <row r="58" spans="2:9" ht="13.5" thickBot="1" x14ac:dyDescent="0.25">
      <c r="B58" s="31"/>
      <c r="C58" s="32"/>
      <c r="D58" s="32"/>
      <c r="E58" s="32"/>
      <c r="F58" s="32"/>
      <c r="G58" s="32"/>
      <c r="H58" s="32"/>
      <c r="I58" s="33"/>
    </row>
    <row r="59" spans="2:9" x14ac:dyDescent="0.2"/>
    <row r="60" spans="2:9" x14ac:dyDescent="0.2"/>
    <row r="61" spans="2:9" x14ac:dyDescent="0.2"/>
    <row r="62" spans="2:9" x14ac:dyDescent="0.2"/>
    <row r="63" spans="2:9" x14ac:dyDescent="0.2"/>
    <row r="64" spans="2:9" x14ac:dyDescent="0.2"/>
    <row r="65" x14ac:dyDescent="0.2"/>
    <row r="66" x14ac:dyDescent="0.2"/>
  </sheetData>
  <sheetProtection formatColumns="0" formatRows="0" selectLockedCells="1" autoFilter="0"/>
  <mergeCells count="8">
    <mergeCell ref="B5:I5"/>
    <mergeCell ref="B40:I40"/>
    <mergeCell ref="E8:G8"/>
    <mergeCell ref="B51:I51"/>
    <mergeCell ref="B11:C11"/>
    <mergeCell ref="B8:C8"/>
    <mergeCell ref="B41:H41"/>
    <mergeCell ref="B46:C48"/>
  </mergeCells>
  <conditionalFormatting sqref="B40">
    <cfRule type="containsText" dxfId="1" priority="2" operator="containsText" text="less">
      <formula>NOT(ISERROR(SEARCH("less",B40)))</formula>
    </cfRule>
    <cfRule type="containsText" dxfId="0" priority="3" operator="containsText" text="greater">
      <formula>NOT(ISERROR(SEARCH("greater",B40)))</formula>
    </cfRule>
  </conditionalFormatting>
  <printOptions horizontalCentered="1"/>
  <pageMargins left="0.25" right="0.25" top="0.28000000000000003" bottom="0.75" header="0.3" footer="0.3"/>
  <pageSetup paperSize="9" scale="6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F3C807A-5AE9-4E56-BCCA-468A5B455511}">
          <x14:formula1>
            <xm:f>List!$B$3:$B$9</xm:f>
          </x14:formula1>
          <xm:sqref>B11:C11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B82DCA-4699-4247-B8D7-0B19E9E18051}">
  <sheetPr codeName="Sheet2"/>
  <dimension ref="B2:B9"/>
  <sheetViews>
    <sheetView workbookViewId="0"/>
  </sheetViews>
  <sheetFormatPr defaultRowHeight="12.75" x14ac:dyDescent="0.2"/>
  <cols>
    <col min="2" max="2" width="27.5703125" bestFit="1" customWidth="1"/>
  </cols>
  <sheetData>
    <row r="2" spans="2:2" x14ac:dyDescent="0.2">
      <c r="B2" s="3" t="s">
        <v>6</v>
      </c>
    </row>
    <row r="3" spans="2:2" x14ac:dyDescent="0.2">
      <c r="B3" t="s">
        <v>42</v>
      </c>
    </row>
    <row r="4" spans="2:2" x14ac:dyDescent="0.2">
      <c r="B4" t="s">
        <v>9</v>
      </c>
    </row>
    <row r="5" spans="2:2" x14ac:dyDescent="0.2">
      <c r="B5" t="s">
        <v>43</v>
      </c>
    </row>
    <row r="6" spans="2:2" x14ac:dyDescent="0.2">
      <c r="B6" t="s">
        <v>44</v>
      </c>
    </row>
    <row r="7" spans="2:2" x14ac:dyDescent="0.2">
      <c r="B7" t="s">
        <v>45</v>
      </c>
    </row>
    <row r="8" spans="2:2" x14ac:dyDescent="0.2">
      <c r="B8" t="s">
        <v>46</v>
      </c>
    </row>
    <row r="9" spans="2:2" x14ac:dyDescent="0.2">
      <c r="B9" t="s">
        <v>47</v>
      </c>
    </row>
  </sheetData>
  <sheetProtection formatColumns="0" formatRows="0" autoFilter="0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4fe83bd4-92b6-4230-982b-d518552585a6">
      <UserInfo>
        <DisplayName>Terry Leavy</DisplayName>
        <AccountId>18</AccountId>
        <AccountType/>
      </UserInfo>
      <UserInfo>
        <DisplayName>Bernadette Casey</DisplayName>
        <AccountId>67</AccountId>
        <AccountType/>
      </UserInfo>
    </SharedWithUser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7727E7B55CC9147BAF03F00F23BF4D1" ma:contentTypeVersion="8" ma:contentTypeDescription="Create a new document." ma:contentTypeScope="" ma:versionID="c196b1d3fb5a3b8781847f5992883b9a">
  <xsd:schema xmlns:xsd="http://www.w3.org/2001/XMLSchema" xmlns:xs="http://www.w3.org/2001/XMLSchema" xmlns:p="http://schemas.microsoft.com/office/2006/metadata/properties" xmlns:ns2="336e131a-f29c-4ebe-80d6-95991b5ce640" xmlns:ns3="4fe83bd4-92b6-4230-982b-d518552585a6" targetNamespace="http://schemas.microsoft.com/office/2006/metadata/properties" ma:root="true" ma:fieldsID="bba224de40c6c861bd8f21c65c133357" ns2:_="" ns3:_="">
    <xsd:import namespace="336e131a-f29c-4ebe-80d6-95991b5ce640"/>
    <xsd:import namespace="4fe83bd4-92b6-4230-982b-d518552585a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6e131a-f29c-4ebe-80d6-95991b5ce64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e83bd4-92b6-4230-982b-d518552585a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22C33DD-38F3-4252-9A43-E8485D5AFB7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9F69613-D5DA-4F18-AA7B-DF8D8B0EAE01}">
  <ds:schemaRefs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www.w3.org/XML/1998/namespace"/>
    <ds:schemaRef ds:uri="http://schemas.microsoft.com/office/infopath/2007/PartnerControls"/>
    <ds:schemaRef ds:uri="http://purl.org/dc/elements/1.1/"/>
    <ds:schemaRef ds:uri="4fe83bd4-92b6-4230-982b-d518552585a6"/>
    <ds:schemaRef ds:uri="336e131a-f29c-4ebe-80d6-95991b5ce640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71ACE07B-7C42-4A1B-9EFC-CD2410BA99A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36e131a-f29c-4ebe-80d6-95991b5ce640"/>
    <ds:schemaRef ds:uri="4fe83bd4-92b6-4230-982b-d518552585a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Form</vt:lpstr>
      <vt:lpstr>List</vt:lpstr>
      <vt:lpstr>Form!Print_Area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Bernadette Casey</dc:creator>
  <cp:keywords/>
  <dc:description/>
  <cp:lastModifiedBy>Allira Wiggins</cp:lastModifiedBy>
  <cp:revision/>
  <cp:lastPrinted>2022-11-13T22:43:48Z</cp:lastPrinted>
  <dcterms:created xsi:type="dcterms:W3CDTF">2019-08-01T02:41:52Z</dcterms:created>
  <dcterms:modified xsi:type="dcterms:W3CDTF">2022-11-14T04:32:46Z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0x01010087727E7B55CC9147BAF03F00F23BF4D1</vt:lpwstr>
  </property>
</Properties>
</file>